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5360" windowHeight="786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<sst xmlns="http://schemas.openxmlformats.org/spreadsheetml/2006/main" count="125" uniqueCount="107">
  <si>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</si>
  <si>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</si>
  <si>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</si>
  <si>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</si>
  <si>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</si>
  <si>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</si>
  <si>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</si>
  <si>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</si>
  <si>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</si>
  <si>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</si>
  <si>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</si>
  <si>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</si>
  <si>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</si>
  <si>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</si>
  <si>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</si>
  <si>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</si>
  <si>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</si>
  <si>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</si>
  <si>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</si>
  <si>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</si>
  <si>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</si>
  <si>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</si>
  <si>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</si>
  <si>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</si>
  <si>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</si>
  <si>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</si>
  <si>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</si>
  <si>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</si>
  <si>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</si>
  <si>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</si>
  <si>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</si>
  <si>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</si>
  <si>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</si>
  <si>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</si>
  <si>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</si>
  <si>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</si>
  <si>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</si>
  <si>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</si>
  <si>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</si>
  <si>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</si>
  <si>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</si>
  <si>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</si>
  <si>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</si>
  <si>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</si>
  <si>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</si>
  <si>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</si>
  <si>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</si>
  <si>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</si>
  <si>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</si>
  <si>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</si>
  <si>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</si>
  <si>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</si>
  <si>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</si>
  <si>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</si>
  <si>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</si>
  <si>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</si>
  <si>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</si>
  <si>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</si>
  <si>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</si>
  <si>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</si>
  <si>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</si>
  <si>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</si>
  <si>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</si>
  <si>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</si>
  <si>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</si>
  <si>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</si>
  <si>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</si>
  <si>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</si>
  <si>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</si>
  <si>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</si>
  <si>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</si>
  <si>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</si>
  <si>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</si>
  <si>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</si>
  <si>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</si>
  <si>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</si>
  <si>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</si>
  <si>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</si>
  <si>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</si>
  <si>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</si>
  <si>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</si>
  <si>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</si>
  <si>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</si>
  <si>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</si>
  <si>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</si>
  <si>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</si>
  <si>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</si>
  <si>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</si>
  <si>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</si>
  <si>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</si>
  <si>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</si>
  <si>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</si>
  <si>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</si>
  <si>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</si>
  <si>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</si>
  <si>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 xml:space="preserve">                                             Община Садово</t>
  </si>
  <si>
    <t xml:space="preserve">               Пловдивска</t>
  </si>
  <si>
    <t xml:space="preserve">        Садово</t>
  </si>
  <si>
    <t xml:space="preserve">          "Иван Вазов"</t>
  </si>
  <si>
    <t xml:space="preserve">    Програма за енергийна ефективност на Община Садово</t>
  </si>
  <si>
    <t>2018-2023 година</t>
  </si>
  <si>
    <t>инж. Иван Велчев</t>
  </si>
  <si>
    <t>GSM 0889 282942</t>
  </si>
  <si>
    <t>Дата: 23.02.2018г.</t>
  </si>
  <si>
    <t>Кмет:</t>
  </si>
  <si>
    <t>Димитър Здравков</t>
  </si>
  <si>
    <t>За 2017г. в Община Садово няма извършени дейности по ЗЕЕ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</si>
</sst>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58" applyFont="1">
      <alignment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/>
      <protection locked="0"/>
    </xf>
    <xf numFmtId="0" fontId="0" fillId="0" borderId="0" xfId="58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58" applyFont="1" applyFill="1" applyBorder="1" applyAlignment="1" applyProtection="1">
      <alignment horizontal="left" vertical="center" wrapText="1"/>
      <protection locked="0"/>
    </xf>
    <xf numFmtId="0" fontId="67" fillId="0" borderId="0" xfId="58" applyFont="1" applyFill="1" applyBorder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12" xfId="58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58" applyFont="1" applyBorder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Border="1" applyAlignment="1" applyProtection="1">
      <alignment horizontal="left" vertical="center"/>
      <protection locked="0"/>
    </xf>
    <xf numFmtId="0" fontId="0" fillId="0" borderId="10" xfId="58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58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8" applyFont="1" applyProtection="1">
      <alignment/>
      <protection locked="0"/>
    </xf>
    <xf numFmtId="0" fontId="3" fillId="0" borderId="0" xfId="58" applyFont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 wrapText="1"/>
      <protection locked="0"/>
    </xf>
    <xf numFmtId="3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3" fillId="0" borderId="0" xfId="58" applyFont="1" applyFill="1" applyAlignment="1" applyProtection="1">
      <alignment horizontal="center" vertical="center" wrapText="1"/>
      <protection locked="0"/>
    </xf>
    <xf numFmtId="0" fontId="0" fillId="0" borderId="0" xfId="58" applyFont="1" applyFill="1" applyProtection="1">
      <alignment/>
      <protection locked="0"/>
    </xf>
    <xf numFmtId="0" fontId="3" fillId="0" borderId="0" xfId="58" applyFont="1" applyFill="1" applyAlignment="1" applyProtection="1">
      <alignment horizontal="center" vertical="center"/>
      <protection locked="0"/>
    </xf>
    <xf numFmtId="0" fontId="7" fillId="0" borderId="0" xfId="58" applyFont="1" applyFill="1" applyProtection="1">
      <alignment/>
      <protection locked="0"/>
    </xf>
    <xf numFmtId="0" fontId="6" fillId="0" borderId="0" xfId="58" applyFont="1" applyFill="1" applyAlignment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5" fillId="0" borderId="0" xfId="58" applyFont="1" applyFill="1" applyProtection="1">
      <alignment/>
      <protection locked="0"/>
    </xf>
    <xf numFmtId="0" fontId="5" fillId="0" borderId="0" xfId="58" applyFont="1" applyFill="1" applyAlignment="1" applyProtection="1">
      <alignment/>
      <protection locked="0"/>
    </xf>
    <xf numFmtId="0" fontId="17" fillId="0" borderId="10" xfId="58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19" fillId="0" borderId="0" xfId="58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left" vertical="center" wrapText="1"/>
      <protection locked="0"/>
    </xf>
    <xf numFmtId="0" fontId="67" fillId="0" borderId="10" xfId="58" applyFont="1" applyFill="1" applyBorder="1" applyAlignment="1" applyProtection="1">
      <alignment horizontal="left" vertical="center" wrapText="1"/>
      <protection locked="0"/>
    </xf>
    <xf numFmtId="0" fontId="71" fillId="0" borderId="10" xfId="58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58" applyFont="1" applyFill="1" applyBorder="1" applyAlignment="1" applyProtection="1">
      <alignment horizontal="center" vertical="center" wrapText="1"/>
      <protection/>
    </xf>
    <xf numFmtId="3" fontId="3" fillId="34" borderId="10" xfId="58" applyNumberFormat="1" applyFont="1" applyFill="1" applyBorder="1" applyAlignment="1" applyProtection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center" vertical="center" wrapText="1"/>
      <protection/>
    </xf>
    <xf numFmtId="0" fontId="5" fillId="34" borderId="10" xfId="58" applyFont="1" applyFill="1" applyBorder="1" applyAlignment="1" applyProtection="1">
      <alignment horizontal="center" vertical="center" wrapText="1"/>
      <protection/>
    </xf>
    <xf numFmtId="0" fontId="0" fillId="34" borderId="12" xfId="58" applyFont="1" applyFill="1" applyBorder="1" applyAlignment="1" applyProtection="1">
      <alignment horizontal="left" vertical="center" wrapText="1"/>
      <protection locked="0"/>
    </xf>
    <xf numFmtId="0" fontId="0" fillId="34" borderId="10" xfId="58" applyFont="1" applyFill="1" applyBorder="1" applyAlignment="1" applyProtection="1">
      <alignment horizontal="left" vertical="center" wrapText="1"/>
      <protection locked="0"/>
    </xf>
    <xf numFmtId="4" fontId="3" fillId="5" borderId="10" xfId="58" applyNumberFormat="1" applyFont="1" applyFill="1" applyBorder="1" applyAlignment="1" applyProtection="1">
      <alignment horizontal="center" vertical="center"/>
      <protection/>
    </xf>
    <xf numFmtId="4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left" vertical="center" wrapText="1"/>
      <protection/>
    </xf>
    <xf numFmtId="4" fontId="0" fillId="5" borderId="12" xfId="58" applyNumberFormat="1" applyFont="1" applyFill="1" applyBorder="1" applyAlignment="1" applyProtection="1">
      <alignment horizontal="center" vertical="center" wrapText="1"/>
      <protection/>
    </xf>
    <xf numFmtId="0" fontId="6" fillId="3" borderId="10" xfId="58" applyFont="1" applyFill="1" applyBorder="1" applyAlignment="1" applyProtection="1">
      <alignment horizontal="center" vertical="center" wrapText="1"/>
      <protection/>
    </xf>
    <xf numFmtId="0" fontId="7" fillId="0" borderId="13" xfId="58" applyFont="1" applyFill="1" applyBorder="1" applyAlignment="1" applyProtection="1">
      <alignment vertical="center"/>
      <protection/>
    </xf>
    <xf numFmtId="0" fontId="7" fillId="0" borderId="13" xfId="58" applyFont="1" applyBorder="1" applyAlignment="1" applyProtection="1">
      <alignment vertical="center" wrapText="1"/>
      <protection/>
    </xf>
    <xf numFmtId="0" fontId="7" fillId="0" borderId="0" xfId="58" applyFont="1" applyFill="1" applyAlignment="1" applyProtection="1">
      <alignment vertical="center" wrapText="1"/>
      <protection locked="0"/>
    </xf>
    <xf numFmtId="0" fontId="7" fillId="0" borderId="0" xfId="58" applyFont="1" applyFill="1" applyAlignment="1" applyProtection="1">
      <alignment vertical="center"/>
      <protection locked="0"/>
    </xf>
    <xf numFmtId="0" fontId="67" fillId="0" borderId="10" xfId="58" applyFont="1" applyFill="1" applyBorder="1" applyAlignment="1" applyProtection="1">
      <alignment horizontal="center" vertical="center" wrapText="1"/>
      <protection locked="0"/>
    </xf>
    <xf numFmtId="172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58" applyFont="1" applyBorder="1" applyAlignment="1" applyProtection="1">
      <alignment horizontal="center" vertical="center"/>
      <protection/>
    </xf>
    <xf numFmtId="172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58" applyFont="1" applyBorder="1" applyAlignment="1" applyProtection="1">
      <alignment wrapText="1"/>
      <protection/>
    </xf>
    <xf numFmtId="0" fontId="72" fillId="0" borderId="0" xfId="58" applyFont="1" applyBorder="1" applyAlignment="1" applyProtection="1">
      <alignment wrapText="1"/>
      <protection/>
    </xf>
    <xf numFmtId="0" fontId="72" fillId="0" borderId="15" xfId="58" applyFont="1" applyBorder="1" applyAlignment="1" applyProtection="1">
      <alignment wrapText="1"/>
      <protection/>
    </xf>
    <xf numFmtId="4" fontId="0" fillId="0" borderId="12" xfId="58" applyNumberFormat="1" applyFont="1" applyBorder="1" applyAlignment="1" applyProtection="1">
      <alignment horizontal="center" vertical="center" wrapText="1"/>
      <protection locked="0"/>
    </xf>
    <xf numFmtId="4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58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58" applyFont="1" applyFill="1" applyBorder="1" applyAlignment="1" applyProtection="1">
      <alignment horizontal="center" vertical="center" wrapText="1"/>
      <protection locked="0"/>
    </xf>
    <xf numFmtId="0" fontId="3" fillId="3" borderId="10" xfId="58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58" applyFont="1" applyFill="1" applyBorder="1" applyAlignment="1" applyProtection="1">
      <alignment horizontal="left" vertical="center"/>
      <protection/>
    </xf>
    <xf numFmtId="0" fontId="3" fillId="5" borderId="15" xfId="58" applyFont="1" applyFill="1" applyBorder="1" applyAlignment="1" applyProtection="1">
      <alignment horizontal="left" vertical="center"/>
      <protection/>
    </xf>
    <xf numFmtId="0" fontId="3" fillId="5" borderId="16" xfId="58" applyFont="1" applyFill="1" applyBorder="1" applyAlignment="1" applyProtection="1">
      <alignment horizontal="left" vertical="center"/>
      <protection/>
    </xf>
    <xf numFmtId="0" fontId="3" fillId="5" borderId="17" xfId="58" applyFont="1" applyFill="1" applyBorder="1" applyAlignment="1" applyProtection="1">
      <alignment horizontal="center" vertical="center" textRotation="90" wrapText="1"/>
      <protection/>
    </xf>
    <xf numFmtId="0" fontId="3" fillId="5" borderId="18" xfId="58" applyFont="1" applyFill="1" applyBorder="1" applyAlignment="1" applyProtection="1">
      <alignment horizontal="center" vertical="center" textRotation="90" wrapText="1"/>
      <protection/>
    </xf>
    <xf numFmtId="0" fontId="3" fillId="5" borderId="12" xfId="58" applyFont="1" applyFill="1" applyBorder="1" applyAlignment="1" applyProtection="1">
      <alignment horizontal="center" vertical="center" textRotation="90" wrapText="1"/>
      <protection/>
    </xf>
    <xf numFmtId="0" fontId="3" fillId="5" borderId="14" xfId="58" applyFont="1" applyFill="1" applyBorder="1" applyAlignment="1" applyProtection="1">
      <alignment horizontal="center" vertical="center" wrapText="1"/>
      <protection/>
    </xf>
    <xf numFmtId="0" fontId="3" fillId="5" borderId="15" xfId="58" applyFont="1" applyFill="1" applyBorder="1" applyAlignment="1" applyProtection="1">
      <alignment horizontal="center" vertical="center" wrapText="1"/>
      <protection/>
    </xf>
    <xf numFmtId="0" fontId="3" fillId="5" borderId="16" xfId="58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wrapText="1"/>
      <protection/>
    </xf>
    <xf numFmtId="2" fontId="3" fillId="5" borderId="18" xfId="58" applyNumberFormat="1" applyFont="1" applyFill="1" applyBorder="1" applyAlignment="1" applyProtection="1">
      <alignment horizontal="center" vertical="center" wrapText="1"/>
      <protection/>
    </xf>
    <xf numFmtId="2" fontId="3" fillId="5" borderId="12" xfId="58" applyNumberFormat="1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8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58" applyFont="1" applyFill="1" applyBorder="1" applyAlignment="1" applyProtection="1">
      <alignment horizontal="center" vertical="center" wrapText="1"/>
      <protection/>
    </xf>
    <xf numFmtId="0" fontId="3" fillId="5" borderId="12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/>
      <protection/>
    </xf>
    <xf numFmtId="0" fontId="3" fillId="5" borderId="12" xfId="58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tchet_planove_new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3">
      <selection activeCell="G30" sqref="G30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2017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6" t="s">
        <v>79</v>
      </c>
      <c r="B9" s="113" t="s">
        <v>84</v>
      </c>
      <c r="C9" s="114"/>
      <c r="D9" s="114"/>
      <c r="E9" s="114"/>
    </row>
    <row r="10" spans="1:5" ht="31.5" customHeight="1">
      <c r="A10" s="86" t="s">
        <v>80</v>
      </c>
      <c r="B10" s="98" t="s">
        <v>95</v>
      </c>
      <c r="C10" s="98"/>
      <c r="D10" s="98"/>
      <c r="E10" s="98"/>
    </row>
    <row r="11" spans="1:5" ht="31.5" customHeight="1">
      <c r="A11" s="87" t="s">
        <v>81</v>
      </c>
      <c r="B11" s="98">
        <v>471582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97</v>
      </c>
      <c r="D14" s="62" t="s">
        <v>98</v>
      </c>
      <c r="E14" s="80">
        <v>2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 t="s">
        <v>99</v>
      </c>
      <c r="B18" s="103" t="s">
        <v>100</v>
      </c>
      <c r="C18" s="103"/>
      <c r="D18" s="103" t="e">
        <f>-'Общи данни'!B26:E26инж</f>
        <v>#NAME?</v>
      </c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/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/>
      <c r="E21" s="75" t="s">
        <v>5</v>
      </c>
      <c r="F21" s="17"/>
    </row>
    <row r="22" spans="1:6" ht="25.5" customHeight="1">
      <c r="A22" s="104"/>
      <c r="B22" s="104"/>
      <c r="C22" s="104"/>
      <c r="D22" s="56" t="e">
        <f>D21*100/D20</f>
        <v>#DIV/0!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5" t="s">
        <v>101</v>
      </c>
      <c r="C26" s="105"/>
      <c r="D26" s="105"/>
      <c r="E26" s="105"/>
      <c r="F26" s="17"/>
    </row>
    <row r="27" spans="1:6" ht="28.5" customHeight="1">
      <c r="A27" s="82" t="s">
        <v>88</v>
      </c>
      <c r="B27" s="105" t="s">
        <v>102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103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104</v>
      </c>
      <c r="E30" s="102"/>
      <c r="F30" s="17"/>
    </row>
    <row r="31" ht="15.75">
      <c r="D31" s="14" t="s">
        <v>105</v>
      </c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E1">
      <selection activeCell="W7" sqref="W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77.25" thickTop="1">
      <c r="A7" s="89">
        <v>1</v>
      </c>
      <c r="B7" s="23"/>
      <c r="C7" s="23"/>
      <c r="D7" s="23"/>
      <c r="E7" s="81"/>
      <c r="F7" s="23"/>
      <c r="G7" s="23"/>
      <c r="H7" s="23"/>
      <c r="I7" s="42"/>
      <c r="J7" s="43"/>
      <c r="K7" s="96"/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0</v>
      </c>
      <c r="T7" s="97"/>
      <c r="U7" s="74">
        <f>((L7*6000*350+M7*9300*202+N7*11628*270+O7*12778*227+P7*3800*43)+(Q7*819+R7*290)*1000)/1000000</f>
        <v>0</v>
      </c>
      <c r="V7" s="74">
        <f aca="true" t="shared" si="0" ref="V7:V57">IF(T7=0,"",K7/T7)</f>
      </c>
      <c r="W7" s="69" t="s">
        <v>106</v>
      </c>
    </row>
    <row r="8" spans="1:23" ht="12.75">
      <c r="A8" s="89">
        <v>2</v>
      </c>
      <c r="B8" s="23"/>
      <c r="C8" s="23"/>
      <c r="D8" s="23"/>
      <c r="E8" s="81"/>
      <c r="F8" s="23"/>
      <c r="G8" s="23"/>
      <c r="H8" s="23"/>
      <c r="I8" s="42"/>
      <c r="J8" s="43"/>
      <c r="K8" s="96"/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0</v>
      </c>
      <c r="T8" s="97"/>
      <c r="U8" s="74">
        <f aca="true" t="shared" si="2" ref="U8:U56">((L8*6000*350+M8*9300*202+N8*11628*270+O8*12778*227+P8*3800*43)+(Q8*819+R8*290)*1000)/1000000</f>
        <v>0</v>
      </c>
      <c r="V8" s="74">
        <f t="shared" si="0"/>
      </c>
      <c r="W8" s="69"/>
    </row>
    <row r="9" spans="1:23" ht="12.75">
      <c r="A9" s="89">
        <v>3</v>
      </c>
      <c r="B9" s="23"/>
      <c r="C9" s="23"/>
      <c r="D9" s="23"/>
      <c r="E9" s="81"/>
      <c r="F9" s="23"/>
      <c r="G9" s="23"/>
      <c r="H9" s="23"/>
      <c r="I9" s="42"/>
      <c r="J9" s="43"/>
      <c r="K9" s="96"/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0</v>
      </c>
      <c r="T9" s="97"/>
      <c r="U9" s="74">
        <f t="shared" si="2"/>
        <v>0</v>
      </c>
      <c r="V9" s="74">
        <f t="shared" si="0"/>
      </c>
      <c r="W9" s="69"/>
    </row>
    <row r="10" spans="1:23" ht="12.75">
      <c r="A10" s="89">
        <v>4</v>
      </c>
      <c r="B10" s="23"/>
      <c r="C10" s="23"/>
      <c r="D10" s="23"/>
      <c r="E10" s="81"/>
      <c r="F10" s="23"/>
      <c r="G10" s="23"/>
      <c r="H10" s="23"/>
      <c r="I10" s="42"/>
      <c r="J10" s="43"/>
      <c r="K10" s="96"/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0</v>
      </c>
      <c r="T10" s="97"/>
      <c r="U10" s="74">
        <f t="shared" si="2"/>
        <v>0</v>
      </c>
      <c r="V10" s="74">
        <f t="shared" si="0"/>
      </c>
      <c r="W10" s="69"/>
    </row>
    <row r="11" spans="1:23" ht="12.75">
      <c r="A11" s="89">
        <v>5</v>
      </c>
      <c r="B11" s="23"/>
      <c r="C11" s="28"/>
      <c r="D11" s="28"/>
      <c r="E11" s="81"/>
      <c r="F11" s="28"/>
      <c r="G11" s="23"/>
      <c r="H11" s="23"/>
      <c r="I11" s="42"/>
      <c r="J11" s="43"/>
      <c r="K11" s="96"/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0</v>
      </c>
      <c r="T11" s="97"/>
      <c r="U11" s="74">
        <f t="shared" si="2"/>
        <v>0</v>
      </c>
      <c r="V11" s="74">
        <f t="shared" si="0"/>
      </c>
      <c r="W11" s="70"/>
    </row>
    <row r="12" spans="1:23" ht="12.75">
      <c r="A12" s="89">
        <v>6</v>
      </c>
      <c r="B12" s="23"/>
      <c r="C12" s="28"/>
      <c r="D12" s="28"/>
      <c r="E12" s="81"/>
      <c r="F12" s="28"/>
      <c r="G12" s="23"/>
      <c r="H12" s="23"/>
      <c r="I12" s="42"/>
      <c r="J12" s="43"/>
      <c r="K12" s="96"/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74">
        <f t="shared" si="1"/>
        <v>0</v>
      </c>
      <c r="T12" s="97"/>
      <c r="U12" s="74">
        <f t="shared" si="2"/>
        <v>0</v>
      </c>
      <c r="V12" s="74">
        <f t="shared" si="0"/>
      </c>
      <c r="W12" s="70"/>
    </row>
    <row r="13" spans="1:23" ht="12.75">
      <c r="A13" s="89">
        <v>7</v>
      </c>
      <c r="B13" s="23"/>
      <c r="C13" s="28"/>
      <c r="D13" s="28"/>
      <c r="E13" s="81"/>
      <c r="F13" s="28"/>
      <c r="G13" s="23"/>
      <c r="H13" s="23"/>
      <c r="I13" s="42"/>
      <c r="J13" s="43"/>
      <c r="K13" s="96"/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0</v>
      </c>
      <c r="S13" s="74">
        <f t="shared" si="1"/>
        <v>0</v>
      </c>
      <c r="T13" s="97"/>
      <c r="U13" s="74">
        <f t="shared" si="2"/>
        <v>0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0</v>
      </c>
      <c r="L57" s="71">
        <f t="shared" si="3"/>
        <v>0</v>
      </c>
      <c r="M57" s="71">
        <f t="shared" si="3"/>
        <v>0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0</v>
      </c>
      <c r="R57" s="71">
        <f t="shared" si="3"/>
        <v>0</v>
      </c>
      <c r="S57" s="71">
        <f t="shared" si="3"/>
        <v>0</v>
      </c>
      <c r="T57" s="71">
        <f t="shared" si="3"/>
        <v>0</v>
      </c>
      <c r="U57" s="71">
        <f t="shared" si="3"/>
        <v>0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ivan</cp:lastModifiedBy>
  <cp:lastPrinted>2017-12-13T07:05:39Z</cp:lastPrinted>
  <dcterms:created xsi:type="dcterms:W3CDTF">1996-10-14T23:33:28Z</dcterms:created>
  <dcterms:modified xsi:type="dcterms:W3CDTF">2018-02-22T12:42:42Z</dcterms:modified>
  <cp:category/>
  <cp:version/>
  <cp:contentType/>
  <cp:contentStatus/>
</cp:coreProperties>
</file>